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19" i="1" l="1"/>
  <c r="D60" i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<sst xmlns="http://schemas.openxmlformats.org/spreadsheetml/2006/main" count="74" uniqueCount="74">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</sst>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zoomScale="40" zoomScaleNormal="40" zoomScaleSheetLayoutView="50" workbookViewId="0">
      <pane ySplit="8" topLeftCell="A57" activePane="bottomLeft" state="frozen"/>
      <selection pane="bottomLeft" activeCell="E28" sqref="E28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59643337.039999999</v>
      </c>
      <c r="F18" s="18">
        <f t="shared" si="0"/>
        <v>59597691.469999999</v>
      </c>
      <c r="G18" s="18">
        <f>G19+G20+G21+G22+G23+G24+G25+G26+G27+G28+G29</f>
        <v>5812.9600000008941</v>
      </c>
    </row>
    <row r="19" spans="1:11" s="5" customFormat="1" x14ac:dyDescent="0.5">
      <c r="A19" s="19" t="s">
        <v>20</v>
      </c>
      <c r="B19" s="16">
        <v>59649150</v>
      </c>
      <c r="C19" s="16">
        <v>0</v>
      </c>
      <c r="D19" s="16">
        <f>+B19+C19</f>
        <v>59649150</v>
      </c>
      <c r="E19" s="16">
        <v>59643337.039999999</v>
      </c>
      <c r="F19" s="16">
        <v>59597691.469999999</v>
      </c>
      <c r="G19" s="16">
        <f>+D19-E19</f>
        <v>5812.9600000008941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12545095.859999999</v>
      </c>
      <c r="D39" s="18">
        <f t="shared" si="4"/>
        <v>12545095.859999999</v>
      </c>
      <c r="E39" s="18">
        <f t="shared" si="4"/>
        <v>12545095.859999999</v>
      </c>
      <c r="F39" s="18">
        <f t="shared" si="4"/>
        <v>12545095.859999999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12545095.859999999</v>
      </c>
      <c r="D41" s="16">
        <v>12545095.859999999</v>
      </c>
      <c r="E41" s="16">
        <v>12545095.859999999</v>
      </c>
      <c r="F41" s="16">
        <v>12545095.859999999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12545095.859999999</v>
      </c>
      <c r="D43" s="18">
        <f t="shared" si="5"/>
        <v>72194245.859999999</v>
      </c>
      <c r="E43" s="18">
        <f t="shared" si="5"/>
        <v>72188432.900000006</v>
      </c>
      <c r="F43" s="18">
        <f t="shared" si="5"/>
        <v>72142787.329999998</v>
      </c>
      <c r="G43" s="18">
        <f t="shared" si="5"/>
        <v>5812.9600000008941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34219743.909999996</v>
      </c>
      <c r="D47" s="18">
        <f t="shared" si="6"/>
        <v>34219743.909999996</v>
      </c>
      <c r="E47" s="18">
        <f t="shared" si="6"/>
        <v>5507211.9199999999</v>
      </c>
      <c r="F47" s="18">
        <f t="shared" si="6"/>
        <v>5507211.9199999999</v>
      </c>
      <c r="G47" s="18">
        <f t="shared" si="6"/>
        <v>28712531.989999995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34219743.909999996</v>
      </c>
      <c r="D52" s="16">
        <v>34219743.909999996</v>
      </c>
      <c r="E52" s="16">
        <v>5507211.9199999999</v>
      </c>
      <c r="F52" s="16">
        <v>5507211.9199999999</v>
      </c>
      <c r="G52" s="16">
        <f t="shared" si="7"/>
        <v>28712531.989999995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12702531</v>
      </c>
      <c r="C56" s="18">
        <f t="shared" si="8"/>
        <v>3868773.6100000106</v>
      </c>
      <c r="D56" s="18">
        <f t="shared" si="8"/>
        <v>16571304.610000011</v>
      </c>
      <c r="E56" s="18">
        <f t="shared" si="8"/>
        <v>12274932.109999999</v>
      </c>
      <c r="F56" s="18">
        <f t="shared" si="8"/>
        <v>12274932.109999999</v>
      </c>
      <c r="G56" s="18">
        <f t="shared" si="8"/>
        <v>4296372.5000000112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12702531</v>
      </c>
      <c r="C60" s="16">
        <v>3868773.6100000106</v>
      </c>
      <c r="D60" s="16">
        <f>+B60+C60</f>
        <v>16571304.610000011</v>
      </c>
      <c r="E60" s="16">
        <v>12274932.109999999</v>
      </c>
      <c r="F60" s="16">
        <v>12274932.109999999</v>
      </c>
      <c r="G60" s="16">
        <f t="shared" si="7"/>
        <v>4296372.5000000112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12702531</v>
      </c>
      <c r="C67" s="18">
        <f t="shared" ref="C67:G67" si="10">C47+C56+C61+C64+C65</f>
        <v>38088517.520000011</v>
      </c>
      <c r="D67" s="18">
        <f t="shared" si="10"/>
        <v>50791048.520000011</v>
      </c>
      <c r="E67" s="18">
        <f t="shared" si="10"/>
        <v>17782144.030000001</v>
      </c>
      <c r="F67" s="18">
        <f>F47+F56+F61+F64+F65</f>
        <v>17782144.030000001</v>
      </c>
      <c r="G67" s="18">
        <f t="shared" si="10"/>
        <v>33008904.490000006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72351681</v>
      </c>
      <c r="C72" s="18">
        <f t="shared" ref="C72:F72" si="13">C43+C67+C69</f>
        <v>50633613.38000001</v>
      </c>
      <c r="D72" s="18">
        <f t="shared" si="13"/>
        <v>122985294.38000001</v>
      </c>
      <c r="E72" s="18">
        <f t="shared" si="13"/>
        <v>89970576.930000007</v>
      </c>
      <c r="F72" s="18">
        <f t="shared" si="13"/>
        <v>89924931.359999999</v>
      </c>
      <c r="G72" s="18">
        <f>G43+G67+G69</f>
        <v>33014717.450000007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7" x14ac:dyDescent="0.5">
      <c r="C81" s="31"/>
      <c r="F81" s="31"/>
    </row>
    <row r="82" spans="3:7" x14ac:dyDescent="0.5">
      <c r="C82" s="31"/>
      <c r="F82" s="31"/>
    </row>
    <row r="83" spans="3:7" x14ac:dyDescent="0.5">
      <c r="C83" s="31"/>
      <c r="D83" s="31"/>
      <c r="E83" s="31"/>
    </row>
    <row r="84" spans="3:7" x14ac:dyDescent="0.5">
      <c r="F84" s="31"/>
      <c r="G84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2021-07-20T17:20:20Z</cp:lastPrinted>
  <dcterms:created xsi:type="dcterms:W3CDTF">2020-04-10T19:39:42Z</dcterms:created>
  <dcterms:modified xsi:type="dcterms:W3CDTF">2021-10-19T00:15:52Z</dcterms:modified>
</cp:coreProperties>
</file>